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icia\Documents\CASA\Financial Statements\"/>
    </mc:Choice>
  </mc:AlternateContent>
  <bookViews>
    <workbookView xWindow="0" yWindow="0" windowWidth="19200" windowHeight="8010"/>
  </bookViews>
  <sheets>
    <sheet name="Check Register" sheetId="1" r:id="rId1"/>
  </sheets>
  <definedNames>
    <definedName name="_xlnm._FilterDatabase" localSheetId="0" hidden="1">'Check Register'!$B$4:$H$68</definedName>
    <definedName name="_xlnm.Print_Titles" localSheetId="0">'Check Register'!$4:$4</definedName>
  </definedNames>
  <calcPr calcId="162913"/>
  <fileRecoveryPr repairLoad="1"/>
</workbook>
</file>

<file path=xl/calcChain.xml><?xml version="1.0" encoding="utf-8"?>
<calcChain xmlns="http://schemas.openxmlformats.org/spreadsheetml/2006/main">
  <c r="H7" i="1" l="1"/>
  <c r="H6" i="1"/>
  <c r="H8" i="1" l="1"/>
  <c r="H9" i="1" s="1"/>
  <c r="H10" i="1" s="1"/>
  <c r="H11" i="1" s="1"/>
  <c r="H12" i="1" s="1"/>
  <c r="H13" i="1" s="1"/>
  <c r="H14" i="1" s="1"/>
  <c r="H15" i="1" l="1"/>
  <c r="H16" i="1" s="1"/>
  <c r="H17" i="1" s="1"/>
  <c r="H18" i="1" s="1"/>
  <c r="H41" i="1" l="1"/>
  <c r="H40" i="1"/>
  <c r="H67" i="1" l="1"/>
  <c r="H68" i="1" l="1"/>
  <c r="H50" i="1" l="1"/>
  <c r="H51" i="1" s="1"/>
  <c r="H53" i="1" s="1"/>
</calcChain>
</file>

<file path=xl/sharedStrings.xml><?xml version="1.0" encoding="utf-8"?>
<sst xmlns="http://schemas.openxmlformats.org/spreadsheetml/2006/main" count="30" uniqueCount="30">
  <si>
    <t>Number</t>
  </si>
  <si>
    <t>Date</t>
  </si>
  <si>
    <t>Balance</t>
  </si>
  <si>
    <t>Debit   (-)</t>
  </si>
  <si>
    <t>Credit (+)</t>
  </si>
  <si>
    <t>Description of Transaction</t>
  </si>
  <si>
    <t>C</t>
  </si>
  <si>
    <t>Beginning Balance</t>
  </si>
  <si>
    <t>Effective Balance</t>
  </si>
  <si>
    <t>Upcoming Expenses/Income</t>
  </si>
  <si>
    <t>Child Gift Fund balance</t>
  </si>
  <si>
    <t>JF Office Space grant balance</t>
  </si>
  <si>
    <t>Christina Bier-Payroll</t>
  </si>
  <si>
    <t>Martienne Cotter-Payroll</t>
  </si>
  <si>
    <t>Alicia Knickman-Payroll</t>
  </si>
  <si>
    <t>Eagles Grant</t>
  </si>
  <si>
    <t>Charter Communications</t>
  </si>
  <si>
    <t>Ending Balance</t>
  </si>
  <si>
    <t>Ameren Missouri</t>
  </si>
  <si>
    <t>JF 2020 Advertising grant balance</t>
  </si>
  <si>
    <t>Monica DuBois-Payroll</t>
  </si>
  <si>
    <t>JF Cash Flow Grant</t>
  </si>
  <si>
    <t>Benevity Deposit</t>
  </si>
  <si>
    <t>IRS tax payment</t>
  </si>
  <si>
    <t>VOCA Claim</t>
  </si>
  <si>
    <t>Sterling Volunteers</t>
  </si>
  <si>
    <t>Deposit (Poker Run and Marita Anne)</t>
  </si>
  <si>
    <t>Facebook</t>
  </si>
  <si>
    <t>Winning Streak</t>
  </si>
  <si>
    <t>Financial Statement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</si>
</sst>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i/>
      <sz val="8"/>
      <name val="Century Gothic"/>
      <family val="2"/>
      <scheme val="minor"/>
    </font>
    <font>
      <i/>
      <sz val="8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4"/>
      <color theme="1" tint="0.14999847407452621"/>
      <name val="Century Gothic"/>
      <family val="2"/>
      <scheme val="major"/>
    </font>
    <font>
      <sz val="9"/>
      <color rgb="FFFF000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sz val="9"/>
      <name val="Century Gothic"/>
      <family val="2"/>
      <scheme val="minor"/>
    </font>
    <font>
      <b/>
      <sz val="1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7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7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m/d/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H68" totalsRowShown="0" headerRowDxfId="8" dataDxfId="7">
  <autoFilter ref="B4:H68"/>
  <tableColumns count="7">
    <tableColumn id="1" name="Number" dataDxfId="6"/>
    <tableColumn id="2" name="Date" dataDxfId="5"/>
    <tableColumn id="3" name="Description of Transaction" dataDxfId="4"/>
    <tableColumn id="4" name="C" dataDxfId="3"/>
    <tableColumn id="5" name="Debit   (-)" dataDxfId="2"/>
    <tableColumn id="6" name="Credit (+)" dataDxfId="1"/>
    <tableColumn id="7" name="Balance" dataDxfId="0">
      <calculatedColumnFormula>IF(AND(ISBLANK(F5),ISBLANK(G5)),"",H4-F5+G5)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68"/>
  <sheetViews>
    <sheetView showGridLines="0" tabSelected="1" zoomScaleNormal="100" workbookViewId="0">
      <pane ySplit="4" topLeftCell="A17" activePane="bottomLeft" state="frozen"/>
      <selection pane="bottomLeft" activeCell="H28" sqref="H28"/>
    </sheetView>
  </sheetViews>
  <sheetFormatPr defaultColWidth="15.7109375" defaultRowHeight="20.100000000000001" customHeight="1" x14ac:dyDescent="0.25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4.5703125" style="1" customWidth="1"/>
    <col min="6" max="6" width="11.85546875" style="6" customWidth="1"/>
    <col min="7" max="7" width="14.7109375" style="6" customWidth="1"/>
    <col min="8" max="8" width="15.7109375" style="6"/>
    <col min="9" max="16384" width="15.7109375" style="1"/>
  </cols>
  <sheetData>
    <row r="1" spans="2:8" ht="12" customHeight="1" x14ac:dyDescent="0.25"/>
    <row r="2" spans="2:8" ht="30.75" customHeight="1" x14ac:dyDescent="0.25">
      <c r="B2" s="33" t="s">
        <v>29</v>
      </c>
      <c r="C2" s="34"/>
      <c r="D2" s="34"/>
      <c r="E2" s="34"/>
      <c r="F2" s="34"/>
      <c r="G2" s="34"/>
      <c r="H2" s="34"/>
    </row>
    <row r="3" spans="2:8" ht="7.5" customHeight="1" x14ac:dyDescent="0.25">
      <c r="B3" s="35"/>
      <c r="C3" s="35"/>
      <c r="D3" s="35"/>
      <c r="E3" s="35"/>
      <c r="F3" s="35"/>
      <c r="G3" s="7"/>
      <c r="H3" s="7"/>
    </row>
    <row r="4" spans="2:8" ht="19.5" customHeight="1" x14ac:dyDescent="0.25">
      <c r="B4" s="3" t="s">
        <v>0</v>
      </c>
      <c r="C4" s="4" t="s">
        <v>1</v>
      </c>
      <c r="D4" s="3" t="s">
        <v>5</v>
      </c>
      <c r="E4" s="4" t="s">
        <v>6</v>
      </c>
      <c r="F4" s="4" t="s">
        <v>3</v>
      </c>
      <c r="G4" s="3" t="s">
        <v>4</v>
      </c>
      <c r="H4" s="4" t="s">
        <v>2</v>
      </c>
    </row>
    <row r="5" spans="2:8" s="2" customFormat="1" ht="20.100000000000001" customHeight="1" x14ac:dyDescent="0.2">
      <c r="B5" s="8"/>
      <c r="C5" s="9">
        <v>44075</v>
      </c>
      <c r="D5" s="10" t="s">
        <v>7</v>
      </c>
      <c r="E5" s="11"/>
      <c r="F5" s="12"/>
      <c r="G5" s="13">
        <v>93396.54</v>
      </c>
      <c r="H5" s="13">
        <v>93396.54</v>
      </c>
    </row>
    <row r="6" spans="2:8" s="2" customFormat="1" ht="20.100000000000001" customHeight="1" x14ac:dyDescent="0.2">
      <c r="B6" s="20">
        <v>1448</v>
      </c>
      <c r="C6" s="9">
        <v>44075</v>
      </c>
      <c r="D6" s="10" t="s">
        <v>25</v>
      </c>
      <c r="E6" s="11"/>
      <c r="F6" s="12">
        <v>110</v>
      </c>
      <c r="G6" s="13"/>
      <c r="H6" s="13">
        <f>IF(AND(ISBLANK(F6),ISBLANK(G6)),"",H5-F6+G6)</f>
        <v>93286.54</v>
      </c>
    </row>
    <row r="7" spans="2:8" s="2" customFormat="1" ht="20.100000000000001" customHeight="1" x14ac:dyDescent="0.2">
      <c r="B7" s="8"/>
      <c r="C7" s="9">
        <v>44080</v>
      </c>
      <c r="D7" s="10" t="s">
        <v>12</v>
      </c>
      <c r="E7" s="11"/>
      <c r="F7" s="12">
        <v>1680.86</v>
      </c>
      <c r="G7" s="13"/>
      <c r="H7" s="13">
        <f>IF(AND(ISBLANK(F7),ISBLANK(G7)),"",H6-F7+G7)</f>
        <v>91605.68</v>
      </c>
    </row>
    <row r="8" spans="2:8" s="2" customFormat="1" ht="20.100000000000001" customHeight="1" x14ac:dyDescent="0.2">
      <c r="B8" s="20"/>
      <c r="C8" s="9">
        <v>44080</v>
      </c>
      <c r="D8" s="10" t="s">
        <v>20</v>
      </c>
      <c r="E8" s="11"/>
      <c r="F8" s="12">
        <v>1791.83</v>
      </c>
      <c r="G8" s="13"/>
      <c r="H8" s="13">
        <f>IF(AND(ISBLANK(F8),ISBLANK(G8)),"",H7-F8+G8)</f>
        <v>89813.849999999991</v>
      </c>
    </row>
    <row r="9" spans="2:8" s="2" customFormat="1" ht="20.100000000000001" customHeight="1" x14ac:dyDescent="0.2">
      <c r="B9" s="10"/>
      <c r="C9" s="9">
        <v>44080</v>
      </c>
      <c r="D9" s="10" t="s">
        <v>13</v>
      </c>
      <c r="E9" s="11"/>
      <c r="F9" s="12">
        <v>1995.25</v>
      </c>
      <c r="G9" s="14"/>
      <c r="H9" s="13">
        <f t="shared" ref="H9:H26" si="0">IF(AND(ISBLANK(F9),ISBLANK(G9)),"",H8-F9+G9)</f>
        <v>87818.599999999991</v>
      </c>
    </row>
    <row r="10" spans="2:8" s="2" customFormat="1" ht="20.100000000000001" customHeight="1" x14ac:dyDescent="0.2">
      <c r="B10" s="10"/>
      <c r="C10" s="9">
        <v>44080</v>
      </c>
      <c r="D10" s="10" t="s">
        <v>14</v>
      </c>
      <c r="E10" s="11"/>
      <c r="F10" s="12">
        <v>2402.81</v>
      </c>
      <c r="G10" s="14"/>
      <c r="H10" s="13">
        <f t="shared" si="0"/>
        <v>85415.79</v>
      </c>
    </row>
    <row r="11" spans="2:8" s="2" customFormat="1" ht="20.100000000000001" customHeight="1" x14ac:dyDescent="0.2">
      <c r="B11" s="10">
        <v>1449</v>
      </c>
      <c r="C11" s="9">
        <v>44082</v>
      </c>
      <c r="D11" s="10" t="s">
        <v>18</v>
      </c>
      <c r="E11" s="11"/>
      <c r="F11" s="12">
        <v>78.150000000000006</v>
      </c>
      <c r="G11" s="14"/>
      <c r="H11" s="13">
        <f t="shared" si="0"/>
        <v>85337.64</v>
      </c>
    </row>
    <row r="12" spans="2:8" s="2" customFormat="1" ht="20.100000000000001" customHeight="1" x14ac:dyDescent="0.2">
      <c r="B12" s="10"/>
      <c r="C12" s="9">
        <v>44083</v>
      </c>
      <c r="D12" s="10" t="s">
        <v>16</v>
      </c>
      <c r="E12" s="11"/>
      <c r="F12" s="12">
        <v>126.97</v>
      </c>
      <c r="G12" s="14"/>
      <c r="H12" s="13">
        <f t="shared" si="0"/>
        <v>85210.67</v>
      </c>
    </row>
    <row r="13" spans="2:8" s="2" customFormat="1" ht="20.100000000000001" customHeight="1" x14ac:dyDescent="0.2">
      <c r="B13" s="10"/>
      <c r="C13" s="9">
        <v>44089</v>
      </c>
      <c r="D13" s="10" t="s">
        <v>23</v>
      </c>
      <c r="E13" s="11"/>
      <c r="F13" s="12">
        <v>1539.73</v>
      </c>
      <c r="G13" s="14"/>
      <c r="H13" s="13">
        <f t="shared" si="0"/>
        <v>83670.94</v>
      </c>
    </row>
    <row r="14" spans="2:8" s="2" customFormat="1" ht="20.100000000000001" customHeight="1" x14ac:dyDescent="0.2">
      <c r="B14" s="10"/>
      <c r="C14" s="9">
        <v>44092</v>
      </c>
      <c r="D14" s="10" t="s">
        <v>24</v>
      </c>
      <c r="E14" s="11"/>
      <c r="F14" s="12"/>
      <c r="G14" s="14">
        <v>6176.52</v>
      </c>
      <c r="H14" s="13">
        <f t="shared" si="0"/>
        <v>89847.46</v>
      </c>
    </row>
    <row r="15" spans="2:8" s="2" customFormat="1" ht="20.100000000000001" customHeight="1" x14ac:dyDescent="0.2">
      <c r="B15" s="10"/>
      <c r="C15" s="9">
        <v>44098</v>
      </c>
      <c r="D15" s="10" t="s">
        <v>26</v>
      </c>
      <c r="E15" s="11"/>
      <c r="F15" s="12"/>
      <c r="G15" s="14">
        <v>4450</v>
      </c>
      <c r="H15" s="13">
        <f>IF(AND(ISBLANK(F15),ISBLANK(G15)),"",H14-F15+G15)</f>
        <v>94297.46</v>
      </c>
    </row>
    <row r="16" spans="2:8" s="2" customFormat="1" ht="20.100000000000001" customHeight="1" x14ac:dyDescent="0.2">
      <c r="B16" s="10"/>
      <c r="C16" s="9">
        <v>44103</v>
      </c>
      <c r="D16" s="10" t="s">
        <v>22</v>
      </c>
      <c r="E16" s="11"/>
      <c r="F16" s="12"/>
      <c r="G16" s="14">
        <v>45</v>
      </c>
      <c r="H16" s="13">
        <f>IF(AND(ISBLANK(F16),ISBLANK(G16)),"",H15-F16+G16)</f>
        <v>94342.46</v>
      </c>
    </row>
    <row r="17" spans="2:8" s="2" customFormat="1" ht="20.100000000000001" customHeight="1" x14ac:dyDescent="0.2">
      <c r="B17" s="10"/>
      <c r="C17" s="9">
        <v>44104</v>
      </c>
      <c r="D17" s="10" t="s">
        <v>27</v>
      </c>
      <c r="E17" s="11"/>
      <c r="F17" s="12">
        <v>18.14</v>
      </c>
      <c r="G17" s="14"/>
      <c r="H17" s="13">
        <f>IF(AND(ISBLANK(F17),ISBLANK(G17)),"",H16-F17+G17)</f>
        <v>94324.32</v>
      </c>
    </row>
    <row r="18" spans="2:8" s="2" customFormat="1" ht="20.100000000000001" customHeight="1" x14ac:dyDescent="0.2">
      <c r="B18" s="10"/>
      <c r="C18" s="9">
        <v>44104</v>
      </c>
      <c r="D18" s="10" t="s">
        <v>28</v>
      </c>
      <c r="E18" s="11"/>
      <c r="F18" s="12">
        <v>679</v>
      </c>
      <c r="G18" s="14"/>
      <c r="H18" s="13">
        <f>IF(AND(ISBLANK(F18),ISBLANK(G18)),"",H17-F18+G18)</f>
        <v>93645.32</v>
      </c>
    </row>
    <row r="19" spans="2:8" s="2" customFormat="1" ht="20.100000000000001" customHeight="1" x14ac:dyDescent="0.2">
      <c r="B19" s="10"/>
      <c r="C19" s="9"/>
      <c r="D19" s="10" t="s">
        <v>17</v>
      </c>
      <c r="E19" s="11"/>
      <c r="F19" s="12"/>
      <c r="G19" s="14"/>
      <c r="H19" s="13">
        <v>93645.32</v>
      </c>
    </row>
    <row r="20" spans="2:8" s="2" customFormat="1" ht="20.100000000000001" customHeight="1" x14ac:dyDescent="0.2">
      <c r="B20" s="10"/>
      <c r="C20" s="9"/>
      <c r="D20" s="10"/>
      <c r="E20" s="11"/>
      <c r="F20" s="12"/>
      <c r="G20" s="14"/>
      <c r="H20" s="13"/>
    </row>
    <row r="21" spans="2:8" s="2" customFormat="1" ht="20.100000000000001" customHeight="1" x14ac:dyDescent="0.2">
      <c r="B21" s="10"/>
      <c r="C21" s="9"/>
      <c r="D21" s="10"/>
      <c r="E21" s="11"/>
      <c r="F21" s="12"/>
      <c r="G21" s="14"/>
      <c r="H21" s="13"/>
    </row>
    <row r="22" spans="2:8" s="2" customFormat="1" ht="20.100000000000001" customHeight="1" x14ac:dyDescent="0.2">
      <c r="B22" s="10"/>
      <c r="C22" s="9"/>
      <c r="D22" s="10" t="s">
        <v>9</v>
      </c>
      <c r="E22" s="11"/>
      <c r="F22" s="12"/>
      <c r="G22" s="14"/>
      <c r="H22" s="13"/>
    </row>
    <row r="23" spans="2:8" s="2" customFormat="1" ht="20.100000000000001" customHeight="1" x14ac:dyDescent="0.2">
      <c r="B23" s="10"/>
      <c r="C23" s="9"/>
      <c r="D23" s="10" t="s">
        <v>11</v>
      </c>
      <c r="E23" s="11"/>
      <c r="F23" s="30">
        <v>8968.66</v>
      </c>
      <c r="G23" s="14"/>
      <c r="H23" s="13">
        <v>84676.66</v>
      </c>
    </row>
    <row r="24" spans="2:8" s="2" customFormat="1" ht="20.100000000000001" customHeight="1" x14ac:dyDescent="0.2">
      <c r="B24" s="10"/>
      <c r="C24" s="9"/>
      <c r="D24" s="10" t="s">
        <v>10</v>
      </c>
      <c r="E24" s="5"/>
      <c r="F24" s="12">
        <v>5057.78</v>
      </c>
      <c r="G24" s="13"/>
      <c r="H24" s="13">
        <v>79618.880000000005</v>
      </c>
    </row>
    <row r="25" spans="2:8" s="2" customFormat="1" ht="20.100000000000001" customHeight="1" x14ac:dyDescent="0.2">
      <c r="B25" s="10"/>
      <c r="C25" s="9"/>
      <c r="D25" s="10" t="s">
        <v>15</v>
      </c>
      <c r="E25" s="5"/>
      <c r="F25" s="12">
        <v>4733</v>
      </c>
      <c r="G25" s="13"/>
      <c r="H25" s="13">
        <v>74885.88</v>
      </c>
    </row>
    <row r="26" spans="2:8" s="2" customFormat="1" ht="20.100000000000001" customHeight="1" x14ac:dyDescent="0.2">
      <c r="B26" s="10"/>
      <c r="C26" s="9"/>
      <c r="D26" s="10" t="s">
        <v>19</v>
      </c>
      <c r="E26" s="5"/>
      <c r="F26" s="12">
        <v>5253.69</v>
      </c>
      <c r="G26" s="13"/>
      <c r="H26" s="13">
        <v>69632.19</v>
      </c>
    </row>
    <row r="27" spans="2:8" s="2" customFormat="1" ht="20.100000000000001" customHeight="1" x14ac:dyDescent="0.2">
      <c r="B27" s="10"/>
      <c r="C27" s="9"/>
      <c r="D27" s="10" t="s">
        <v>21</v>
      </c>
      <c r="E27" s="5"/>
      <c r="F27" s="12">
        <v>18151.5</v>
      </c>
      <c r="G27" s="13"/>
      <c r="H27" s="13">
        <v>51480.69</v>
      </c>
    </row>
    <row r="28" spans="2:8" s="2" customFormat="1" ht="20.100000000000001" customHeight="1" x14ac:dyDescent="0.2">
      <c r="B28" s="20"/>
      <c r="C28" s="9"/>
      <c r="D28" s="32" t="s">
        <v>8</v>
      </c>
      <c r="E28" s="5"/>
      <c r="F28" s="28"/>
      <c r="G28" s="13"/>
      <c r="H28" s="31">
        <v>51480.69</v>
      </c>
    </row>
    <row r="29" spans="2:8" s="2" customFormat="1" ht="20.100000000000001" customHeight="1" x14ac:dyDescent="0.2">
      <c r="B29" s="20"/>
      <c r="C29" s="9"/>
      <c r="D29" s="10"/>
      <c r="E29" s="5"/>
      <c r="F29" s="12"/>
      <c r="G29" s="13"/>
      <c r="H29" s="13"/>
    </row>
    <row r="30" spans="2:8" s="2" customFormat="1" ht="20.100000000000001" customHeight="1" x14ac:dyDescent="0.2">
      <c r="B30" s="10"/>
      <c r="C30" s="9"/>
      <c r="D30" s="10"/>
      <c r="E30" s="11"/>
      <c r="F30" s="12"/>
      <c r="G30" s="13"/>
      <c r="H30" s="13"/>
    </row>
    <row r="31" spans="2:8" s="2" customFormat="1" ht="20.100000000000001" customHeight="1" x14ac:dyDescent="0.2">
      <c r="B31" s="10"/>
      <c r="C31" s="9"/>
      <c r="D31" s="10"/>
      <c r="E31" s="11"/>
      <c r="F31" s="30"/>
      <c r="G31" s="13"/>
      <c r="H31" s="13"/>
    </row>
    <row r="32" spans="2:8" s="2" customFormat="1" ht="20.100000000000001" customHeight="1" x14ac:dyDescent="0.2">
      <c r="B32" s="10"/>
      <c r="C32" s="9"/>
      <c r="D32" s="10"/>
      <c r="E32" s="11"/>
      <c r="F32" s="12"/>
      <c r="G32" s="13"/>
      <c r="H32" s="13"/>
    </row>
    <row r="33" spans="2:8" s="2" customFormat="1" ht="20.100000000000001" customHeight="1" x14ac:dyDescent="0.2">
      <c r="B33" s="29"/>
      <c r="C33" s="9"/>
      <c r="D33" s="10"/>
      <c r="E33" s="11"/>
      <c r="F33" s="30"/>
      <c r="G33" s="13"/>
      <c r="H33" s="13"/>
    </row>
    <row r="34" spans="2:8" s="2" customFormat="1" ht="20.100000000000001" customHeight="1" x14ac:dyDescent="0.2">
      <c r="B34" s="10"/>
      <c r="C34" s="9"/>
      <c r="D34" s="10"/>
      <c r="E34" s="5"/>
      <c r="F34" s="12"/>
      <c r="G34" s="13"/>
      <c r="H34" s="13"/>
    </row>
    <row r="35" spans="2:8" s="2" customFormat="1" ht="20.100000000000001" customHeight="1" x14ac:dyDescent="0.2">
      <c r="B35" s="10"/>
      <c r="C35" s="9"/>
      <c r="D35" s="10"/>
      <c r="E35" s="5"/>
      <c r="F35" s="12"/>
      <c r="G35" s="13"/>
      <c r="H35" s="13"/>
    </row>
    <row r="36" spans="2:8" s="2" customFormat="1" ht="20.100000000000001" customHeight="1" x14ac:dyDescent="0.2">
      <c r="B36" s="10"/>
      <c r="C36" s="9"/>
      <c r="D36" s="10"/>
      <c r="E36" s="5"/>
      <c r="F36" s="12"/>
      <c r="G36" s="13"/>
      <c r="H36" s="13"/>
    </row>
    <row r="37" spans="2:8" s="2" customFormat="1" ht="20.100000000000001" customHeight="1" x14ac:dyDescent="0.2">
      <c r="B37" s="10"/>
      <c r="C37" s="9"/>
      <c r="D37" s="10"/>
      <c r="E37" s="5"/>
      <c r="F37" s="12"/>
      <c r="G37" s="13"/>
      <c r="H37" s="13"/>
    </row>
    <row r="38" spans="2:8" s="2" customFormat="1" ht="20.100000000000001" customHeight="1" x14ac:dyDescent="0.2">
      <c r="B38" s="10"/>
      <c r="C38" s="9"/>
      <c r="D38" s="32"/>
      <c r="E38" s="5"/>
      <c r="F38" s="28"/>
      <c r="G38" s="13"/>
      <c r="H38" s="31"/>
    </row>
    <row r="39" spans="2:8" s="2" customFormat="1" ht="20.100000000000001" customHeight="1" x14ac:dyDescent="0.2">
      <c r="B39" s="10"/>
      <c r="C39" s="9"/>
      <c r="D39" s="10"/>
      <c r="E39" s="5"/>
      <c r="F39" s="12"/>
      <c r="G39" s="13"/>
      <c r="H39" s="13"/>
    </row>
    <row r="40" spans="2:8" s="2" customFormat="1" ht="20.100000000000001" customHeight="1" x14ac:dyDescent="0.2">
      <c r="B40" s="10"/>
      <c r="C40" s="9"/>
      <c r="D40" s="10"/>
      <c r="E40" s="5"/>
      <c r="F40" s="12"/>
      <c r="G40" s="13"/>
      <c r="H40" s="13" t="str">
        <f>IF(AND(ISBLANK(F40),ISBLANK(G40)),"",H39-F40+G40)</f>
        <v/>
      </c>
    </row>
    <row r="41" spans="2:8" ht="20.100000000000001" customHeight="1" x14ac:dyDescent="0.25">
      <c r="B41" s="10"/>
      <c r="C41" s="9"/>
      <c r="D41" s="10"/>
      <c r="E41" s="5"/>
      <c r="F41" s="13"/>
      <c r="G41" s="13"/>
      <c r="H41" s="13" t="str">
        <f>IF(AND(ISBLANK(F41),ISBLANK(G41)),"",H40-F41+G41)</f>
        <v/>
      </c>
    </row>
    <row r="42" spans="2:8" ht="20.100000000000001" customHeight="1" x14ac:dyDescent="0.25">
      <c r="B42" s="15"/>
      <c r="C42" s="24"/>
      <c r="D42" s="10"/>
      <c r="E42" s="5"/>
      <c r="F42" s="13"/>
      <c r="G42" s="13"/>
      <c r="H42" s="13"/>
    </row>
    <row r="43" spans="2:8" ht="20.100000000000001" customHeight="1" x14ac:dyDescent="0.25">
      <c r="B43" s="27"/>
      <c r="C43" s="24"/>
      <c r="D43" s="10"/>
      <c r="E43" s="5"/>
      <c r="F43" s="12"/>
      <c r="G43" s="13"/>
      <c r="H43" s="13"/>
    </row>
    <row r="44" spans="2:8" ht="20.100000000000001" customHeight="1" x14ac:dyDescent="0.25">
      <c r="B44" s="27"/>
      <c r="C44" s="24"/>
      <c r="D44" s="10"/>
      <c r="E44" s="5"/>
      <c r="F44" s="13"/>
      <c r="G44" s="13"/>
      <c r="H44" s="13"/>
    </row>
    <row r="45" spans="2:8" ht="20.100000000000001" customHeight="1" x14ac:dyDescent="0.25">
      <c r="B45" s="15"/>
      <c r="C45" s="24"/>
      <c r="D45" s="10"/>
      <c r="E45" s="5"/>
      <c r="F45" s="13"/>
      <c r="G45" s="13"/>
      <c r="H45" s="13"/>
    </row>
    <row r="46" spans="2:8" ht="20.100000000000001" customHeight="1" x14ac:dyDescent="0.25">
      <c r="B46" s="16"/>
      <c r="C46" s="25"/>
      <c r="D46" s="10"/>
      <c r="E46" s="5"/>
      <c r="F46" s="13"/>
      <c r="G46" s="13"/>
      <c r="H46" s="13"/>
    </row>
    <row r="47" spans="2:8" ht="20.100000000000001" customHeight="1" x14ac:dyDescent="0.25">
      <c r="B47" s="16"/>
      <c r="C47" s="25"/>
      <c r="D47" s="10"/>
      <c r="E47" s="5"/>
      <c r="F47" s="13"/>
      <c r="G47" s="13"/>
      <c r="H47" s="18"/>
    </row>
    <row r="48" spans="2:8" ht="20.100000000000001" customHeight="1" x14ac:dyDescent="0.25">
      <c r="B48" s="16"/>
      <c r="C48" s="25"/>
      <c r="D48" s="10"/>
      <c r="E48" s="5"/>
      <c r="F48" s="12"/>
      <c r="G48" s="13"/>
      <c r="H48" s="13"/>
    </row>
    <row r="49" spans="2:8" ht="20.100000000000001" customHeight="1" x14ac:dyDescent="0.25">
      <c r="B49" s="16"/>
      <c r="C49" s="9"/>
      <c r="D49" s="10"/>
      <c r="E49" s="5"/>
      <c r="F49" s="12"/>
      <c r="G49" s="13"/>
      <c r="H49" s="13"/>
    </row>
    <row r="50" spans="2:8" ht="20.100000000000001" customHeight="1" x14ac:dyDescent="0.25">
      <c r="B50" s="16"/>
      <c r="C50" s="9"/>
      <c r="D50" s="10"/>
      <c r="E50" s="5"/>
      <c r="F50" s="12"/>
      <c r="G50" s="13"/>
      <c r="H50" s="13" t="str">
        <f>IF(AND(ISBLANK(F50),ISBLANK(G50)),"",H49-F50+G50)</f>
        <v/>
      </c>
    </row>
    <row r="51" spans="2:8" ht="20.100000000000001" customHeight="1" x14ac:dyDescent="0.25">
      <c r="B51" s="19"/>
      <c r="C51" s="9"/>
      <c r="D51" s="10"/>
      <c r="E51" s="5"/>
      <c r="F51" s="12"/>
      <c r="G51" s="13"/>
      <c r="H51" s="13" t="str">
        <f>IF(AND(ISBLANK(F51),ISBLANK(G51)),"",H50-F51+G51)</f>
        <v/>
      </c>
    </row>
    <row r="52" spans="2:8" ht="20.100000000000001" customHeight="1" x14ac:dyDescent="0.25">
      <c r="B52" s="16"/>
      <c r="C52" s="9"/>
      <c r="D52" s="10"/>
      <c r="E52" s="5"/>
      <c r="F52" s="12"/>
      <c r="G52" s="13"/>
      <c r="H52" s="13"/>
    </row>
    <row r="53" spans="2:8" ht="20.100000000000001" customHeight="1" x14ac:dyDescent="0.25">
      <c r="B53" s="26"/>
      <c r="C53" s="25"/>
      <c r="D53" s="10"/>
      <c r="E53" s="11"/>
      <c r="F53" s="12"/>
      <c r="G53" s="13"/>
      <c r="H53" s="13" t="str">
        <f>IF(AND(ISBLANK(F53),ISBLANK(G53)),"",H52-F53+G53)</f>
        <v/>
      </c>
    </row>
    <row r="54" spans="2:8" ht="20.100000000000001" customHeight="1" x14ac:dyDescent="0.25">
      <c r="B54" s="16"/>
      <c r="C54" s="25"/>
      <c r="D54" s="10"/>
      <c r="E54" s="5"/>
      <c r="F54" s="12"/>
      <c r="G54" s="13"/>
      <c r="H54" s="13"/>
    </row>
    <row r="55" spans="2:8" ht="20.100000000000001" customHeight="1" x14ac:dyDescent="0.25">
      <c r="B55" s="16"/>
      <c r="C55" s="17"/>
      <c r="D55" s="10"/>
      <c r="E55" s="5"/>
      <c r="F55" s="12"/>
      <c r="G55" s="13"/>
      <c r="H55" s="13"/>
    </row>
    <row r="56" spans="2:8" ht="20.100000000000001" customHeight="1" x14ac:dyDescent="0.25">
      <c r="B56" s="16"/>
      <c r="C56" s="17"/>
      <c r="D56" s="10"/>
      <c r="E56" s="5"/>
      <c r="F56" s="12"/>
      <c r="G56" s="13"/>
      <c r="H56" s="13"/>
    </row>
    <row r="57" spans="2:8" ht="20.100000000000001" customHeight="1" x14ac:dyDescent="0.25">
      <c r="B57" s="16"/>
      <c r="C57" s="17"/>
      <c r="D57" s="10"/>
      <c r="E57" s="5"/>
      <c r="F57" s="12"/>
      <c r="G57" s="13"/>
      <c r="H57" s="13"/>
    </row>
    <row r="58" spans="2:8" ht="20.100000000000001" customHeight="1" x14ac:dyDescent="0.25">
      <c r="B58" s="16"/>
      <c r="C58" s="17"/>
      <c r="D58" s="10"/>
      <c r="E58" s="5"/>
      <c r="F58" s="12"/>
      <c r="G58" s="13"/>
      <c r="H58" s="13"/>
    </row>
    <row r="59" spans="2:8" ht="20.100000000000001" customHeight="1" x14ac:dyDescent="0.25">
      <c r="B59" s="16"/>
      <c r="C59" s="17"/>
      <c r="D59" s="10"/>
      <c r="E59" s="5"/>
      <c r="F59" s="12"/>
      <c r="G59" s="13"/>
      <c r="H59" s="13"/>
    </row>
    <row r="60" spans="2:8" ht="20.100000000000001" customHeight="1" x14ac:dyDescent="0.25">
      <c r="B60" s="16"/>
      <c r="C60" s="17"/>
      <c r="D60" s="10"/>
      <c r="E60" s="5"/>
      <c r="F60" s="12"/>
      <c r="G60" s="13"/>
      <c r="H60" s="13"/>
    </row>
    <row r="61" spans="2:8" ht="20.100000000000001" customHeight="1" x14ac:dyDescent="0.25">
      <c r="B61" s="16"/>
      <c r="C61" s="17"/>
      <c r="D61" s="10"/>
      <c r="E61" s="5"/>
      <c r="F61" s="12"/>
      <c r="G61" s="13"/>
      <c r="H61" s="13"/>
    </row>
    <row r="62" spans="2:8" ht="20.100000000000001" customHeight="1" x14ac:dyDescent="0.25">
      <c r="B62" s="16"/>
      <c r="C62" s="17"/>
      <c r="D62" s="10"/>
      <c r="E62" s="5"/>
      <c r="F62" s="12"/>
      <c r="G62" s="13"/>
      <c r="H62" s="13"/>
    </row>
    <row r="63" spans="2:8" ht="20.100000000000001" customHeight="1" x14ac:dyDescent="0.25">
      <c r="B63" s="16"/>
      <c r="C63" s="17"/>
      <c r="D63" s="10"/>
      <c r="E63" s="5"/>
      <c r="F63" s="12"/>
      <c r="G63" s="13"/>
      <c r="H63" s="13"/>
    </row>
    <row r="64" spans="2:8" ht="20.100000000000001" customHeight="1" x14ac:dyDescent="0.25">
      <c r="B64" s="16"/>
      <c r="C64" s="17"/>
      <c r="D64" s="10"/>
      <c r="E64" s="5"/>
      <c r="F64" s="12"/>
      <c r="G64" s="13"/>
      <c r="H64" s="13"/>
    </row>
    <row r="65" spans="2:8" ht="20.100000000000001" customHeight="1" x14ac:dyDescent="0.25">
      <c r="B65" s="16"/>
      <c r="C65" s="17"/>
      <c r="D65" s="10"/>
      <c r="E65" s="5"/>
      <c r="F65" s="12"/>
      <c r="G65" s="13"/>
      <c r="H65" s="13"/>
    </row>
    <row r="66" spans="2:8" ht="20.100000000000001" customHeight="1" x14ac:dyDescent="0.25">
      <c r="B66" s="16"/>
      <c r="C66" s="17"/>
      <c r="D66" s="10"/>
      <c r="E66" s="5"/>
      <c r="F66" s="12"/>
      <c r="G66" s="13"/>
      <c r="H66" s="13"/>
    </row>
    <row r="67" spans="2:8" ht="20.100000000000001" customHeight="1" x14ac:dyDescent="0.25">
      <c r="B67" s="16"/>
      <c r="C67" s="17"/>
      <c r="D67" s="10"/>
      <c r="E67" s="5"/>
      <c r="F67" s="12"/>
      <c r="G67" s="13"/>
      <c r="H67" s="13" t="str">
        <f>IF(AND(ISBLANK(F67),ISBLANK(G67)),"",H63-F67+G67)</f>
        <v/>
      </c>
    </row>
    <row r="68" spans="2:8" ht="20.100000000000001" customHeight="1" x14ac:dyDescent="0.25">
      <c r="B68" s="16"/>
      <c r="C68" s="17"/>
      <c r="D68" s="16"/>
      <c r="E68" s="21"/>
      <c r="F68" s="22"/>
      <c r="G68" s="23"/>
      <c r="H68" s="23" t="str">
        <f>IF(AND(ISBLANK(F68),ISBLANK(G68)),"",H50-F68+G68)</f>
        <v/>
      </c>
    </row>
  </sheetData>
  <mergeCells count="2">
    <mergeCell ref="B2:H2"/>
    <mergeCell ref="B3:F3"/>
  </mergeCells>
  <phoneticPr fontId="1" type="noConversion"/>
  <printOptions horizontalCentered="1"/>
  <pageMargins left="0.75" right="0.75" top="1" bottom="1" header="0.5" footer="0.5"/>
  <pageSetup scale="81"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FCAD51-54BF-41CA-9044-B89E6CAF6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>Alicia</dc:creator>
  <cp:lastModifiedBy>Alicia</cp:lastModifiedBy>
  <cp:lastPrinted>2020-10-06T17:21:06Z</cp:lastPrinted>
  <dcterms:created xsi:type="dcterms:W3CDTF">2015-09-09T16:50:30Z</dcterms:created>
  <dcterms:modified xsi:type="dcterms:W3CDTF">2020-10-07T00:25:51Z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